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195" windowHeight="12525" activeTab="0"/>
  </bookViews>
  <sheets>
    <sheet name="1 квартал" sheetId="1" r:id="rId1"/>
    <sheet name="2 квартал" sheetId="2" r:id="rId2"/>
    <sheet name="3 квартал" sheetId="3" r:id="rId3"/>
    <sheet name="4 квартал" sheetId="4" r:id="rId4"/>
    <sheet name="ГОДОВОЙ" sheetId="5" r:id="rId5"/>
  </sheets>
  <definedNames/>
  <calcPr fullCalcOnLoad="1"/>
</workbook>
</file>

<file path=xl/sharedStrings.xml><?xml version="1.0" encoding="utf-8"?>
<sst xmlns="http://schemas.openxmlformats.org/spreadsheetml/2006/main" count="295" uniqueCount="58">
  <si>
    <t>в том числе заявлений</t>
  </si>
  <si>
    <t>в том числе жалоб</t>
  </si>
  <si>
    <t>в том числе предложений</t>
  </si>
  <si>
    <t>поддержано</t>
  </si>
  <si>
    <t>в том числе меры приняты</t>
  </si>
  <si>
    <t>разъяснено</t>
  </si>
  <si>
    <t>не поддержано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</si>
  <si>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</si>
  <si>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</si>
  <si>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</si>
  <si>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</si>
  <si>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</si>
  <si>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</si>
  <si>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</si>
  <si>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безопасность,законность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</si>
  <si>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</si>
  <si>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</si>
  <si>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</si>
  <si>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</si>
  <si>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</si>
  <si>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Международные отношения. Международное право.</t>
  </si>
  <si>
    <t>Гражданское право</t>
  </si>
  <si>
    <t>Семья</t>
  </si>
  <si>
    <t>Труд и занятость населения</t>
  </si>
  <si>
    <t>Социальное обеспечение и социальное страхование</t>
  </si>
  <si>
    <t>Здравоохранение. Физическая культура и спорт. Туризм.</t>
  </si>
  <si>
    <t>Финансы.</t>
  </si>
  <si>
    <t>Хозяйственная деятельность</t>
  </si>
  <si>
    <t>Внешнеэкономическая деятельность. Таможенное дело.</t>
  </si>
  <si>
    <t>Природные ресурсы и охрана окружающей среды.</t>
  </si>
  <si>
    <t>Информация и информатизация.</t>
  </si>
  <si>
    <t>Оборона.</t>
  </si>
  <si>
    <t xml:space="preserve"> Безопасность и охрана порядка</t>
  </si>
  <si>
    <t xml:space="preserve"> Уголовное право. Исполнение наказаний.</t>
  </si>
  <si>
    <t xml:space="preserve"> Правосудие.</t>
  </si>
  <si>
    <t xml:space="preserve"> Прокуратура. Органы юстиции. Адвокатура. Нотариат.</t>
  </si>
  <si>
    <t xml:space="preserve"> Жилищное законодательство и его применение.</t>
  </si>
  <si>
    <t xml:space="preserve"> Жилищный фонд.</t>
  </si>
  <si>
    <t xml:space="preserve"> Нежилой фонд.</t>
  </si>
  <si>
    <t xml:space="preserve">  Обеспечение права на жилье.</t>
  </si>
  <si>
    <t xml:space="preserve">  Содержание и обеспечение коммунальными услугами жилого фонда.</t>
  </si>
  <si>
    <t>Форма поступления обращений</t>
  </si>
  <si>
    <t>письменно</t>
  </si>
  <si>
    <t>Переходящий остаток за предыдущий квартал</t>
  </si>
  <si>
    <t>Направлено на рассмотрение в иные органы</t>
  </si>
  <si>
    <t>Рассмотрено в органе _____________________</t>
  </si>
  <si>
    <t>устно (личный прием)</t>
  </si>
  <si>
    <t>Результаты рассмотрения обращений</t>
  </si>
  <si>
    <t>Находятся на рассмотрении на 1 число месяца, следующего за отчетным кварталом</t>
  </si>
  <si>
    <t xml:space="preserve">по тематическим разделам, тематикам и группам за   </t>
  </si>
  <si>
    <t>название органа власти ,района</t>
  </si>
  <si>
    <t>Индивидуальные правовые акты по кадровым вопросам, впросам аграждения, помилования, гражданства, присвоения почетных и иных званий</t>
  </si>
  <si>
    <t>Образование. Наука. Культура.</t>
  </si>
  <si>
    <t>Поступило обращений в Администрацию района</t>
  </si>
  <si>
    <t>год</t>
  </si>
  <si>
    <t>Количество обращений и содержащихся в них вопросов, поступивших в администрацию Краснозоренского района Орловской области,</t>
  </si>
  <si>
    <t>квартал 2022 года</t>
  </si>
  <si>
    <t>квартал 2022года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</si>
</sst>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color theme="1"/>
      <name val="Times New Roman CYR"/>
      <family val="0"/>
    </font>
    <font>
      <sz val="11"/>
      <color indexed="8"/>
      <name val="Calibri"/>
      <family val="2"/>
    </font>
    <font>
      <b/>
      <sz val="8"/>
      <color indexed="8"/>
      <name val="Times New Roman CYR"/>
      <family val="0"/>
    </font>
    <font>
      <b/>
      <sz val="6"/>
      <color indexed="8"/>
      <name val="Times New Roman CYR"/>
      <family val="0"/>
    </font>
    <font>
      <sz val="6"/>
      <color indexed="8"/>
      <name val="Times New Roman CYR"/>
      <family val="0"/>
    </font>
    <font>
      <sz val="10"/>
      <color indexed="8"/>
      <name val="Times New Roman CYR"/>
      <family val="0"/>
    </font>
    <font>
      <sz val="8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0" t="s">
        <v>49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42"/>
      <c r="M3" s="43">
        <v>1</v>
      </c>
      <c r="N3" s="44"/>
      <c r="O3" s="45" t="s">
        <v>56</v>
      </c>
      <c r="P3" s="45"/>
      <c r="Q3" s="45"/>
      <c r="R3" s="45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16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v>1</v>
      </c>
      <c r="AD10" s="1"/>
      <c r="AE10" s="1"/>
    </row>
    <row r="11" spans="1:31" ht="13.5" customHeight="1">
      <c r="A11" s="30" t="s">
        <v>53</v>
      </c>
      <c r="B11" s="30"/>
      <c r="C11" s="16">
        <v>12</v>
      </c>
      <c r="D11" s="16">
        <v>12</v>
      </c>
      <c r="E11" s="16"/>
      <c r="F11" s="16"/>
      <c r="G11" s="16"/>
      <c r="H11" s="16"/>
      <c r="I11" s="16"/>
      <c r="J11" s="16">
        <v>3</v>
      </c>
      <c r="K11" s="16"/>
      <c r="L11" s="16"/>
      <c r="M11" s="16"/>
      <c r="N11" s="16"/>
      <c r="O11" s="16"/>
      <c r="P11" s="16">
        <v>2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>
        <v>2</v>
      </c>
      <c r="AC11" s="16">
        <v>5</v>
      </c>
      <c r="AD11" s="2"/>
      <c r="AE11" s="2"/>
    </row>
    <row r="12" spans="1:31" ht="13.5" customHeight="1">
      <c r="A12" s="30" t="s">
        <v>0</v>
      </c>
      <c r="B12" s="30"/>
      <c r="C12" s="16">
        <v>12</v>
      </c>
      <c r="D12" s="16">
        <v>12</v>
      </c>
      <c r="E12" s="16"/>
      <c r="F12" s="16"/>
      <c r="G12" s="16"/>
      <c r="H12" s="16"/>
      <c r="I12" s="16"/>
      <c r="J12" s="16">
        <v>3</v>
      </c>
      <c r="K12" s="16"/>
      <c r="L12" s="16"/>
      <c r="M12" s="16"/>
      <c r="N12" s="16"/>
      <c r="O12" s="16"/>
      <c r="P12" s="16">
        <v>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>
        <v>2</v>
      </c>
      <c r="AC12" s="16">
        <v>5</v>
      </c>
      <c r="AD12" s="2"/>
      <c r="AE12" s="2"/>
    </row>
    <row r="13" spans="1:31" ht="13.5" customHeight="1">
      <c r="A13" s="30" t="s">
        <v>1</v>
      </c>
      <c r="B13" s="30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30" t="s">
        <v>2</v>
      </c>
      <c r="B14" s="30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1" t="s">
        <v>45</v>
      </c>
      <c r="B15" s="32"/>
      <c r="C15" s="16">
        <v>12</v>
      </c>
      <c r="D15" s="16">
        <v>12</v>
      </c>
      <c r="E15" s="16"/>
      <c r="F15" s="16"/>
      <c r="G15" s="16"/>
      <c r="H15" s="16"/>
      <c r="I15" s="16"/>
      <c r="J15" s="16">
        <v>3</v>
      </c>
      <c r="K15" s="16"/>
      <c r="L15" s="16"/>
      <c r="M15" s="16"/>
      <c r="N15" s="16"/>
      <c r="O15" s="16"/>
      <c r="P15" s="16">
        <v>2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>
        <v>2</v>
      </c>
      <c r="AC15" s="16">
        <v>5</v>
      </c>
      <c r="AD15" s="2"/>
      <c r="AE15" s="2"/>
    </row>
    <row r="16" spans="1:31" ht="13.5" customHeight="1">
      <c r="A16" s="31" t="s">
        <v>44</v>
      </c>
      <c r="B16" s="32"/>
      <c r="C16" s="16">
        <v>0</v>
      </c>
      <c r="D16" s="16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"/>
      <c r="AE16" s="2"/>
    </row>
    <row r="17" spans="1:31" ht="13.5" customHeight="1">
      <c r="A17" s="25" t="s">
        <v>41</v>
      </c>
      <c r="B17" s="23" t="s">
        <v>42</v>
      </c>
      <c r="C17" s="16">
        <v>12</v>
      </c>
      <c r="D17" s="16">
        <v>12</v>
      </c>
      <c r="E17" s="16"/>
      <c r="F17" s="16"/>
      <c r="G17" s="16"/>
      <c r="H17" s="16"/>
      <c r="I17" s="16"/>
      <c r="J17" s="16">
        <v>3</v>
      </c>
      <c r="K17" s="16"/>
      <c r="L17" s="16"/>
      <c r="M17" s="16"/>
      <c r="N17" s="16"/>
      <c r="O17" s="16"/>
      <c r="P17" s="16">
        <v>2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2</v>
      </c>
      <c r="AC17" s="16">
        <v>5</v>
      </c>
      <c r="AD17" s="2"/>
      <c r="AE17" s="2"/>
    </row>
    <row r="18" spans="1:31" ht="13.5" customHeight="1">
      <c r="A18" s="25"/>
      <c r="B18" s="23" t="s">
        <v>46</v>
      </c>
      <c r="C18" s="16">
        <v>0</v>
      </c>
      <c r="D18" s="1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v>12</v>
      </c>
      <c r="D19" s="16">
        <v>12</v>
      </c>
      <c r="E19" s="16"/>
      <c r="F19" s="16"/>
      <c r="G19" s="16"/>
      <c r="H19" s="16"/>
      <c r="I19" s="16"/>
      <c r="J19" s="16">
        <v>3</v>
      </c>
      <c r="K19" s="16"/>
      <c r="L19" s="16"/>
      <c r="M19" s="16"/>
      <c r="N19" s="16"/>
      <c r="O19" s="16"/>
      <c r="P19" s="16">
        <v>2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>
        <v>2</v>
      </c>
      <c r="AC19" s="16">
        <v>5</v>
      </c>
      <c r="AD19" s="2"/>
      <c r="AE19" s="2"/>
    </row>
    <row r="20" spans="1:31" ht="13.5" customHeight="1">
      <c r="A20" s="27"/>
      <c r="B20" s="23" t="s">
        <v>4</v>
      </c>
      <c r="C20" s="16">
        <v>6</v>
      </c>
      <c r="D20" s="16">
        <v>6</v>
      </c>
      <c r="E20" s="16"/>
      <c r="F20" s="16"/>
      <c r="G20" s="16"/>
      <c r="H20" s="16"/>
      <c r="I20" s="16"/>
      <c r="J20" s="16">
        <v>2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>
        <v>1</v>
      </c>
      <c r="AC20" s="16">
        <v>3</v>
      </c>
      <c r="AD20" s="2"/>
      <c r="AE20" s="2"/>
    </row>
    <row r="21" spans="1:31" ht="13.5" customHeight="1">
      <c r="A21" s="27"/>
      <c r="B21" s="23" t="s">
        <v>5</v>
      </c>
      <c r="C21" s="16">
        <v>6</v>
      </c>
      <c r="D21" s="16">
        <v>6</v>
      </c>
      <c r="E21" s="16"/>
      <c r="F21" s="16"/>
      <c r="G21" s="16"/>
      <c r="H21" s="16"/>
      <c r="I21" s="16"/>
      <c r="J21" s="16">
        <v>1</v>
      </c>
      <c r="K21" s="16"/>
      <c r="L21" s="16"/>
      <c r="M21" s="16"/>
      <c r="N21" s="16"/>
      <c r="O21" s="16"/>
      <c r="P21" s="16">
        <v>2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>
        <v>1</v>
      </c>
      <c r="AC21" s="16">
        <v>2</v>
      </c>
      <c r="AD21" s="2"/>
      <c r="AE21" s="2"/>
    </row>
    <row r="22" spans="1:31" ht="13.5" customHeight="1">
      <c r="A22" s="28"/>
      <c r="B22" s="2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25" t="s">
        <v>48</v>
      </c>
      <c r="B23" s="25"/>
      <c r="C23" s="16">
        <v>0</v>
      </c>
      <c r="D23" s="16"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6" t="s">
        <v>49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9">
        <v>2</v>
      </c>
      <c r="N3" s="50"/>
      <c r="O3" s="51" t="s">
        <v>56</v>
      </c>
      <c r="P3" s="51"/>
      <c r="Q3" s="51"/>
      <c r="R3" s="5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16">
        <v>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"/>
      <c r="AE10" s="1"/>
    </row>
    <row r="11" spans="1:31" ht="13.5" customHeight="1">
      <c r="A11" s="30" t="s">
        <v>53</v>
      </c>
      <c r="B11" s="30"/>
      <c r="C11" s="16">
        <v>31</v>
      </c>
      <c r="D11" s="16">
        <v>31</v>
      </c>
      <c r="E11" s="16"/>
      <c r="F11" s="16"/>
      <c r="G11" s="16"/>
      <c r="H11" s="16"/>
      <c r="I11" s="16"/>
      <c r="J11" s="16">
        <v>7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>
        <v>24</v>
      </c>
      <c r="AD11" s="2"/>
      <c r="AE11" s="2"/>
    </row>
    <row r="12" spans="1:31" ht="13.5" customHeight="1">
      <c r="A12" s="30" t="s">
        <v>0</v>
      </c>
      <c r="B12" s="30"/>
      <c r="C12" s="16">
        <v>31</v>
      </c>
      <c r="D12" s="16">
        <v>31</v>
      </c>
      <c r="E12" s="16"/>
      <c r="F12" s="16"/>
      <c r="G12" s="16"/>
      <c r="H12" s="16"/>
      <c r="I12" s="16"/>
      <c r="J12" s="16">
        <v>7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>
        <v>24</v>
      </c>
      <c r="AD12" s="2"/>
      <c r="AE12" s="2"/>
    </row>
    <row r="13" spans="1:31" ht="13.5" customHeight="1">
      <c r="A13" s="30" t="s">
        <v>1</v>
      </c>
      <c r="B13" s="30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30" t="s">
        <v>2</v>
      </c>
      <c r="B14" s="30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1" t="s">
        <v>45</v>
      </c>
      <c r="B15" s="32"/>
      <c r="C15" s="16">
        <v>28</v>
      </c>
      <c r="D15" s="16">
        <v>28</v>
      </c>
      <c r="E15" s="16"/>
      <c r="F15" s="16"/>
      <c r="G15" s="16"/>
      <c r="H15" s="16"/>
      <c r="I15" s="16"/>
      <c r="J15" s="16">
        <v>7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>
        <v>21</v>
      </c>
      <c r="AD15" s="2"/>
      <c r="AE15" s="2"/>
    </row>
    <row r="16" spans="1:31" ht="13.5" customHeight="1">
      <c r="A16" s="31" t="s">
        <v>44</v>
      </c>
      <c r="B16" s="32"/>
      <c r="C16" s="16">
        <v>3</v>
      </c>
      <c r="D16" s="16">
        <v>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>
        <v>3</v>
      </c>
      <c r="AD16" s="2"/>
      <c r="AE16" s="2"/>
    </row>
    <row r="17" spans="1:31" ht="13.5" customHeight="1">
      <c r="A17" s="25" t="s">
        <v>41</v>
      </c>
      <c r="B17" s="23" t="s">
        <v>42</v>
      </c>
      <c r="C17" s="16">
        <v>31</v>
      </c>
      <c r="D17" s="16">
        <v>31</v>
      </c>
      <c r="E17" s="16"/>
      <c r="F17" s="16"/>
      <c r="G17" s="16"/>
      <c r="H17" s="16"/>
      <c r="I17" s="16"/>
      <c r="J17" s="16">
        <v>7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>
        <v>24</v>
      </c>
      <c r="AD17" s="2"/>
      <c r="AE17" s="2"/>
    </row>
    <row r="18" spans="1:31" ht="13.5" customHeight="1">
      <c r="A18" s="25"/>
      <c r="B18" s="23" t="s">
        <v>46</v>
      </c>
      <c r="C18" s="16">
        <v>0</v>
      </c>
      <c r="D18" s="1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v>31</v>
      </c>
      <c r="D19" s="16">
        <v>31</v>
      </c>
      <c r="E19" s="16"/>
      <c r="F19" s="16"/>
      <c r="G19" s="16"/>
      <c r="H19" s="16"/>
      <c r="I19" s="16"/>
      <c r="J19" s="16">
        <v>7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>
        <v>24</v>
      </c>
      <c r="AD19" s="2"/>
      <c r="AE19" s="2"/>
    </row>
    <row r="20" spans="1:31" ht="13.5" customHeight="1">
      <c r="A20" s="27"/>
      <c r="B20" s="23" t="s">
        <v>4</v>
      </c>
      <c r="C20" s="16">
        <v>12</v>
      </c>
      <c r="D20" s="16">
        <v>12</v>
      </c>
      <c r="E20" s="16"/>
      <c r="F20" s="16"/>
      <c r="G20" s="16"/>
      <c r="H20" s="16"/>
      <c r="I20" s="16"/>
      <c r="J20" s="16">
        <v>3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>
        <v>9</v>
      </c>
      <c r="AD20" s="2"/>
      <c r="AE20" s="2"/>
    </row>
    <row r="21" spans="1:31" ht="13.5" customHeight="1">
      <c r="A21" s="27"/>
      <c r="B21" s="23" t="s">
        <v>5</v>
      </c>
      <c r="C21" s="16">
        <v>14</v>
      </c>
      <c r="D21" s="16">
        <v>14</v>
      </c>
      <c r="E21" s="16"/>
      <c r="F21" s="16"/>
      <c r="G21" s="16"/>
      <c r="H21" s="16"/>
      <c r="I21" s="16"/>
      <c r="J21" s="16">
        <v>3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>
        <v>11</v>
      </c>
      <c r="AD21" s="2"/>
      <c r="AE21" s="2"/>
    </row>
    <row r="22" spans="1:31" ht="13.5" customHeight="1">
      <c r="A22" s="28"/>
      <c r="B22" s="2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25" t="s">
        <v>48</v>
      </c>
      <c r="B23" s="25"/>
      <c r="C23" s="16">
        <v>5</v>
      </c>
      <c r="D23" s="16">
        <v>5</v>
      </c>
      <c r="E23" s="16"/>
      <c r="F23" s="16"/>
      <c r="G23" s="16"/>
      <c r="H23" s="16"/>
      <c r="I23" s="16"/>
      <c r="J23" s="16">
        <v>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4</v>
      </c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6" t="s">
        <v>49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9">
        <v>3</v>
      </c>
      <c r="N3" s="50"/>
      <c r="O3" s="51" t="s">
        <v>56</v>
      </c>
      <c r="P3" s="51"/>
      <c r="Q3" s="51"/>
      <c r="R3" s="5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16">
        <v>5</v>
      </c>
      <c r="D10" s="16">
        <v>5</v>
      </c>
      <c r="E10" s="16"/>
      <c r="F10" s="16"/>
      <c r="G10" s="16"/>
      <c r="H10" s="16"/>
      <c r="I10" s="16"/>
      <c r="J10" s="16">
        <v>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v>4</v>
      </c>
      <c r="AD10" s="1"/>
      <c r="AE10" s="1"/>
    </row>
    <row r="11" spans="1:31" ht="13.5" customHeight="1">
      <c r="A11" s="30" t="s">
        <v>53</v>
      </c>
      <c r="B11" s="30"/>
      <c r="C11" s="16">
        <v>22</v>
      </c>
      <c r="D11" s="16">
        <v>22</v>
      </c>
      <c r="E11" s="16"/>
      <c r="F11" s="16"/>
      <c r="G11" s="16"/>
      <c r="H11" s="16"/>
      <c r="I11" s="16"/>
      <c r="J11" s="16">
        <v>3</v>
      </c>
      <c r="K11" s="16"/>
      <c r="L11" s="16"/>
      <c r="M11" s="16"/>
      <c r="N11" s="16"/>
      <c r="O11" s="16"/>
      <c r="P11" s="16">
        <v>2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>
        <v>2</v>
      </c>
      <c r="AC11" s="16">
        <v>15</v>
      </c>
      <c r="AD11" s="2"/>
      <c r="AE11" s="2"/>
    </row>
    <row r="12" spans="1:31" ht="13.5" customHeight="1">
      <c r="A12" s="30" t="s">
        <v>0</v>
      </c>
      <c r="B12" s="30"/>
      <c r="C12" s="16">
        <v>22</v>
      </c>
      <c r="D12" s="16">
        <v>22</v>
      </c>
      <c r="E12" s="16"/>
      <c r="F12" s="16"/>
      <c r="G12" s="16"/>
      <c r="H12" s="16"/>
      <c r="I12" s="16"/>
      <c r="J12" s="16">
        <v>3</v>
      </c>
      <c r="K12" s="16"/>
      <c r="L12" s="16"/>
      <c r="M12" s="16"/>
      <c r="N12" s="16"/>
      <c r="O12" s="16"/>
      <c r="P12" s="16">
        <v>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>
        <v>2</v>
      </c>
      <c r="AC12" s="16">
        <v>15</v>
      </c>
      <c r="AD12" s="2"/>
      <c r="AE12" s="2"/>
    </row>
    <row r="13" spans="1:31" ht="13.5" customHeight="1">
      <c r="A13" s="30" t="s">
        <v>1</v>
      </c>
      <c r="B13" s="30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30" t="s">
        <v>2</v>
      </c>
      <c r="B14" s="30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1" t="s">
        <v>45</v>
      </c>
      <c r="B15" s="32"/>
      <c r="C15" s="16">
        <v>20</v>
      </c>
      <c r="D15" s="16">
        <v>20</v>
      </c>
      <c r="E15" s="16"/>
      <c r="F15" s="16"/>
      <c r="G15" s="16"/>
      <c r="H15" s="16"/>
      <c r="I15" s="16"/>
      <c r="J15" s="16">
        <v>3</v>
      </c>
      <c r="K15" s="16"/>
      <c r="L15" s="16"/>
      <c r="M15" s="16"/>
      <c r="N15" s="16"/>
      <c r="O15" s="16"/>
      <c r="P15" s="16">
        <v>2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>
        <v>2</v>
      </c>
      <c r="AC15" s="16">
        <v>13</v>
      </c>
      <c r="AD15" s="2"/>
      <c r="AE15" s="2"/>
    </row>
    <row r="16" spans="1:31" ht="13.5" customHeight="1">
      <c r="A16" s="31" t="s">
        <v>44</v>
      </c>
      <c r="B16" s="32"/>
      <c r="C16" s="16">
        <v>2</v>
      </c>
      <c r="D16" s="16">
        <v>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>
        <v>2</v>
      </c>
      <c r="AD16" s="2"/>
      <c r="AE16" s="2"/>
    </row>
    <row r="17" spans="1:31" ht="13.5" customHeight="1">
      <c r="A17" s="25" t="s">
        <v>41</v>
      </c>
      <c r="B17" s="23" t="s">
        <v>42</v>
      </c>
      <c r="C17" s="16">
        <v>20</v>
      </c>
      <c r="D17" s="16">
        <v>20</v>
      </c>
      <c r="E17" s="16"/>
      <c r="F17" s="16"/>
      <c r="G17" s="16"/>
      <c r="H17" s="16"/>
      <c r="I17" s="16"/>
      <c r="J17" s="16">
        <v>2</v>
      </c>
      <c r="K17" s="16"/>
      <c r="L17" s="16"/>
      <c r="M17" s="16"/>
      <c r="N17" s="16"/>
      <c r="O17" s="16"/>
      <c r="P17" s="16">
        <v>1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2</v>
      </c>
      <c r="AC17" s="16">
        <v>15</v>
      </c>
      <c r="AD17" s="2"/>
      <c r="AE17" s="2"/>
    </row>
    <row r="18" spans="1:31" ht="13.5" customHeight="1">
      <c r="A18" s="25"/>
      <c r="B18" s="23" t="s">
        <v>46</v>
      </c>
      <c r="C18" s="16">
        <v>2</v>
      </c>
      <c r="D18" s="16">
        <v>2</v>
      </c>
      <c r="E18" s="16"/>
      <c r="F18" s="16"/>
      <c r="G18" s="16"/>
      <c r="H18" s="16"/>
      <c r="I18" s="16"/>
      <c r="J18" s="16">
        <v>1</v>
      </c>
      <c r="K18" s="16"/>
      <c r="L18" s="16"/>
      <c r="M18" s="16"/>
      <c r="N18" s="16"/>
      <c r="O18" s="16"/>
      <c r="P18" s="16">
        <v>1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v>22</v>
      </c>
      <c r="D19" s="16">
        <v>22</v>
      </c>
      <c r="E19" s="16"/>
      <c r="F19" s="16"/>
      <c r="G19" s="16"/>
      <c r="H19" s="16"/>
      <c r="I19" s="16"/>
      <c r="J19" s="16">
        <v>3</v>
      </c>
      <c r="K19" s="16"/>
      <c r="L19" s="16"/>
      <c r="M19" s="16"/>
      <c r="N19" s="16"/>
      <c r="O19" s="16"/>
      <c r="P19" s="16">
        <v>2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>
        <v>2</v>
      </c>
      <c r="AC19" s="16">
        <v>15</v>
      </c>
      <c r="AD19" s="2"/>
      <c r="AE19" s="2"/>
    </row>
    <row r="20" spans="1:31" ht="13.5" customHeight="1">
      <c r="A20" s="27"/>
      <c r="B20" s="23" t="s">
        <v>4</v>
      </c>
      <c r="C20" s="16">
        <v>5</v>
      </c>
      <c r="D20" s="16">
        <v>5</v>
      </c>
      <c r="E20" s="16"/>
      <c r="F20" s="16"/>
      <c r="G20" s="16"/>
      <c r="H20" s="16"/>
      <c r="I20" s="16"/>
      <c r="J20" s="16">
        <v>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>
        <v>4</v>
      </c>
      <c r="AD20" s="2"/>
      <c r="AE20" s="2"/>
    </row>
    <row r="21" spans="1:31" ht="13.5" customHeight="1">
      <c r="A21" s="27"/>
      <c r="B21" s="23" t="s">
        <v>5</v>
      </c>
      <c r="C21" s="16">
        <v>12</v>
      </c>
      <c r="D21" s="16">
        <v>12</v>
      </c>
      <c r="E21" s="16"/>
      <c r="F21" s="16"/>
      <c r="G21" s="16"/>
      <c r="H21" s="16"/>
      <c r="I21" s="16"/>
      <c r="J21" s="16">
        <v>2</v>
      </c>
      <c r="K21" s="16"/>
      <c r="L21" s="16"/>
      <c r="M21" s="16"/>
      <c r="N21" s="16"/>
      <c r="O21" s="16"/>
      <c r="P21" s="16">
        <v>2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>
        <v>1</v>
      </c>
      <c r="AC21" s="16">
        <v>7</v>
      </c>
      <c r="AD21" s="2"/>
      <c r="AE21" s="2"/>
    </row>
    <row r="22" spans="1:31" ht="13.5" customHeight="1">
      <c r="A22" s="28"/>
      <c r="B22" s="2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25" t="s">
        <v>48</v>
      </c>
      <c r="B23" s="25"/>
      <c r="C23" s="16">
        <v>5</v>
      </c>
      <c r="D23" s="16">
        <v>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>
        <v>1</v>
      </c>
      <c r="AC23" s="16">
        <v>4</v>
      </c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23"/>
  <sheetViews>
    <sheetView zoomScalePageLayoutView="0" workbookViewId="0" topLeftCell="A1">
      <selection activeCell="N31" sqref="N31"/>
    </sheetView>
  </sheetViews>
  <sheetFormatPr defaultColWidth="9.00390625" defaultRowHeight="12.75"/>
  <cols>
    <col min="1" max="1" width="20.875" style="0" customWidth="1"/>
    <col min="2" max="2" width="30.50390625" style="0" customWidth="1"/>
    <col min="5" max="5" width="6.375" style="0" customWidth="1"/>
    <col min="6" max="6" width="6.625" style="0" customWidth="1"/>
    <col min="7" max="7" width="6.50390625" style="0" customWidth="1"/>
    <col min="8" max="8" width="6.375" style="0" customWidth="1"/>
    <col min="9" max="9" width="13.875" style="0" customWidth="1"/>
    <col min="10" max="10" width="6.375" style="0" customWidth="1"/>
    <col min="11" max="11" width="6.00390625" style="0" customWidth="1"/>
    <col min="12" max="12" width="6.125" style="0" customWidth="1"/>
    <col min="13" max="13" width="6.50390625" style="0" customWidth="1"/>
    <col min="14" max="14" width="6.625" style="0" customWidth="1"/>
    <col min="15" max="15" width="5.625" style="0" customWidth="1"/>
    <col min="16" max="16" width="6.00390625" style="0" customWidth="1"/>
    <col min="17" max="17" width="6.625" style="0" customWidth="1"/>
    <col min="18" max="18" width="6.50390625" style="0" customWidth="1"/>
    <col min="19" max="19" width="5.625" style="0" customWidth="1"/>
    <col min="20" max="20" width="4.875" style="0" customWidth="1"/>
    <col min="21" max="21" width="6.125" style="0" customWidth="1"/>
    <col min="22" max="22" width="5.50390625" style="0" customWidth="1"/>
    <col min="23" max="23" width="4.125" style="0" customWidth="1"/>
    <col min="24" max="24" width="8.375" style="0" customWidth="1"/>
    <col min="25" max="25" width="5.125" style="0" customWidth="1"/>
    <col min="26" max="26" width="6.00390625" style="0" customWidth="1"/>
    <col min="27" max="27" width="4.125" style="0" customWidth="1"/>
    <col min="28" max="28" width="5.375" style="0" customWidth="1"/>
    <col min="29" max="29" width="10.50390625" style="0" customWidth="1"/>
  </cols>
  <sheetData>
    <row r="1" spans="1:31" s="6" customFormat="1" ht="18.75" customHeight="1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8"/>
      <c r="C2" s="8"/>
      <c r="D2" s="8"/>
      <c r="E2" s="8"/>
      <c r="F2" s="8"/>
      <c r="G2" s="12"/>
      <c r="H2" s="12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4"/>
      <c r="X2" s="4"/>
      <c r="Y2" s="4"/>
      <c r="Z2" s="4"/>
      <c r="AA2" s="4"/>
      <c r="AB2" s="4"/>
      <c r="AC2" s="4"/>
      <c r="AD2" s="5"/>
      <c r="AE2" s="5"/>
    </row>
    <row r="3" spans="1:31" s="6" customFormat="1" ht="15.75" customHeight="1">
      <c r="A3" s="46" t="s">
        <v>49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9">
        <v>4</v>
      </c>
      <c r="N3" s="50"/>
      <c r="O3" s="51" t="s">
        <v>57</v>
      </c>
      <c r="P3" s="51"/>
      <c r="Q3" s="51"/>
      <c r="R3" s="5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16">
        <v>5</v>
      </c>
      <c r="D10" s="16">
        <v>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>
        <v>1</v>
      </c>
      <c r="AC10" s="16">
        <v>4</v>
      </c>
      <c r="AD10" s="1"/>
      <c r="AE10" s="1"/>
    </row>
    <row r="11" spans="1:31" ht="13.5" customHeight="1">
      <c r="A11" s="56" t="s">
        <v>53</v>
      </c>
      <c r="B11" s="56"/>
      <c r="C11" s="16">
        <v>21</v>
      </c>
      <c r="D11" s="16">
        <v>21</v>
      </c>
      <c r="E11" s="16"/>
      <c r="F11" s="16"/>
      <c r="G11" s="16"/>
      <c r="H11" s="16"/>
      <c r="I11" s="16"/>
      <c r="J11" s="16">
        <v>3</v>
      </c>
      <c r="K11" s="16"/>
      <c r="L11" s="16">
        <v>1</v>
      </c>
      <c r="M11" s="16">
        <v>1</v>
      </c>
      <c r="N11" s="16"/>
      <c r="O11" s="16"/>
      <c r="P11" s="16">
        <v>3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>
        <v>13</v>
      </c>
      <c r="AD11" s="2"/>
      <c r="AE11" s="2"/>
    </row>
    <row r="12" spans="1:31" ht="13.5" customHeight="1">
      <c r="A12" s="56" t="s">
        <v>0</v>
      </c>
      <c r="B12" s="56"/>
      <c r="C12" s="16">
        <v>21</v>
      </c>
      <c r="D12" s="16">
        <v>21</v>
      </c>
      <c r="E12" s="16"/>
      <c r="F12" s="16"/>
      <c r="G12" s="16"/>
      <c r="H12" s="16"/>
      <c r="I12" s="16"/>
      <c r="J12" s="16">
        <v>3</v>
      </c>
      <c r="K12" s="16"/>
      <c r="L12" s="16">
        <v>1</v>
      </c>
      <c r="M12" s="16">
        <v>1</v>
      </c>
      <c r="N12" s="16"/>
      <c r="O12" s="16"/>
      <c r="P12" s="16">
        <v>3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>
        <v>13</v>
      </c>
      <c r="AD12" s="2"/>
      <c r="AE12" s="2"/>
    </row>
    <row r="13" spans="1:31" ht="13.5" customHeight="1">
      <c r="A13" s="56" t="s">
        <v>1</v>
      </c>
      <c r="B13" s="56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56" t="s">
        <v>2</v>
      </c>
      <c r="B14" s="56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57" t="s">
        <v>45</v>
      </c>
      <c r="B15" s="32"/>
      <c r="C15" s="16">
        <v>19</v>
      </c>
      <c r="D15" s="16">
        <v>19</v>
      </c>
      <c r="E15" s="16"/>
      <c r="F15" s="16"/>
      <c r="G15" s="16"/>
      <c r="H15" s="16"/>
      <c r="I15" s="16"/>
      <c r="J15" s="16">
        <v>3</v>
      </c>
      <c r="K15" s="16"/>
      <c r="L15" s="16">
        <v>1</v>
      </c>
      <c r="M15" s="16">
        <v>1</v>
      </c>
      <c r="N15" s="16"/>
      <c r="O15" s="16"/>
      <c r="P15" s="16">
        <v>3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>
        <v>11</v>
      </c>
      <c r="AD15" s="2"/>
      <c r="AE15" s="2"/>
    </row>
    <row r="16" spans="1:31" ht="13.5" customHeight="1">
      <c r="A16" s="57" t="s">
        <v>44</v>
      </c>
      <c r="B16" s="32"/>
      <c r="C16" s="16">
        <v>2</v>
      </c>
      <c r="D16" s="16">
        <v>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>
        <v>2</v>
      </c>
      <c r="AD16" s="2"/>
      <c r="AE16" s="2"/>
    </row>
    <row r="17" spans="1:31" ht="13.5" customHeight="1">
      <c r="A17" s="52" t="s">
        <v>41</v>
      </c>
      <c r="B17" s="13" t="s">
        <v>42</v>
      </c>
      <c r="C17" s="16">
        <v>16</v>
      </c>
      <c r="D17" s="16">
        <v>16</v>
      </c>
      <c r="E17" s="16"/>
      <c r="F17" s="16"/>
      <c r="G17" s="16"/>
      <c r="H17" s="16"/>
      <c r="I17" s="16"/>
      <c r="J17" s="16">
        <v>3</v>
      </c>
      <c r="K17" s="16"/>
      <c r="L17" s="16"/>
      <c r="M17" s="16">
        <v>1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>
        <v>12</v>
      </c>
      <c r="AD17" s="2"/>
      <c r="AE17" s="2"/>
    </row>
    <row r="18" spans="1:31" ht="13.5" customHeight="1">
      <c r="A18" s="25"/>
      <c r="B18" s="13" t="s">
        <v>46</v>
      </c>
      <c r="C18" s="16">
        <v>5</v>
      </c>
      <c r="D18" s="16">
        <v>5</v>
      </c>
      <c r="E18" s="16"/>
      <c r="F18" s="16"/>
      <c r="G18" s="16"/>
      <c r="H18" s="16"/>
      <c r="I18" s="16"/>
      <c r="J18" s="16"/>
      <c r="K18" s="16"/>
      <c r="L18" s="16">
        <v>1</v>
      </c>
      <c r="M18" s="16"/>
      <c r="N18" s="16"/>
      <c r="O18" s="16"/>
      <c r="P18" s="16">
        <v>3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>
        <v>1</v>
      </c>
      <c r="AD18" s="2"/>
      <c r="AE18" s="2"/>
    </row>
    <row r="19" spans="1:31" ht="13.5" customHeight="1">
      <c r="A19" s="53" t="s">
        <v>47</v>
      </c>
      <c r="B19" s="13" t="s">
        <v>3</v>
      </c>
      <c r="C19" s="16">
        <v>21</v>
      </c>
      <c r="D19" s="16">
        <v>21</v>
      </c>
      <c r="E19" s="16"/>
      <c r="F19" s="16"/>
      <c r="G19" s="16"/>
      <c r="H19" s="16"/>
      <c r="I19" s="16"/>
      <c r="J19" s="16">
        <v>3</v>
      </c>
      <c r="K19" s="16"/>
      <c r="L19" s="16">
        <v>1</v>
      </c>
      <c r="M19" s="16">
        <v>1</v>
      </c>
      <c r="N19" s="16"/>
      <c r="O19" s="16"/>
      <c r="P19" s="16">
        <v>3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>
        <v>13</v>
      </c>
      <c r="AD19" s="2"/>
      <c r="AE19" s="2"/>
    </row>
    <row r="20" spans="1:31" ht="13.5" customHeight="1">
      <c r="A20" s="54"/>
      <c r="B20" s="13" t="s">
        <v>4</v>
      </c>
      <c r="C20" s="16">
        <v>3</v>
      </c>
      <c r="D20" s="16">
        <v>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>
        <v>3</v>
      </c>
      <c r="AD20" s="2"/>
      <c r="AE20" s="2"/>
    </row>
    <row r="21" spans="1:31" ht="13.5" customHeight="1">
      <c r="A21" s="54"/>
      <c r="B21" s="13" t="s">
        <v>5</v>
      </c>
      <c r="C21" s="16">
        <v>16</v>
      </c>
      <c r="D21" s="16">
        <v>16</v>
      </c>
      <c r="E21" s="16"/>
      <c r="F21" s="16"/>
      <c r="G21" s="16"/>
      <c r="H21" s="16"/>
      <c r="I21" s="16"/>
      <c r="J21" s="16">
        <v>3</v>
      </c>
      <c r="K21" s="16"/>
      <c r="L21" s="16">
        <v>1</v>
      </c>
      <c r="M21" s="16">
        <v>1</v>
      </c>
      <c r="N21" s="16"/>
      <c r="O21" s="16"/>
      <c r="P21" s="16">
        <v>3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>
        <v>8</v>
      </c>
      <c r="AD21" s="2"/>
      <c r="AE21" s="2"/>
    </row>
    <row r="22" spans="1:31" ht="13.5" customHeight="1">
      <c r="A22" s="55"/>
      <c r="B22" s="1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144" s="3" customFormat="1" ht="25.5" customHeight="1">
      <c r="A23" s="52" t="s">
        <v>48</v>
      </c>
      <c r="B23" s="25"/>
      <c r="C23" s="16">
        <v>2</v>
      </c>
      <c r="D23" s="16">
        <v>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2</v>
      </c>
      <c r="AD23" s="11"/>
      <c r="AE23" s="11"/>
      <c r="AF23"/>
      <c r="AG23"/>
      <c r="AH23"/>
      <c r="AI23"/>
      <c r="AJ23"/>
      <c r="AK23"/>
      <c r="AL23"/>
      <c r="AM23"/>
      <c r="AN23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</row>
  </sheetData>
  <sheetProtection/>
  <mergeCells count="30">
    <mergeCell ref="A19:A22"/>
    <mergeCell ref="A23:B23"/>
    <mergeCell ref="A11:B11"/>
    <mergeCell ref="A12:B12"/>
    <mergeCell ref="A13:B13"/>
    <mergeCell ref="A14:B14"/>
    <mergeCell ref="A15:B15"/>
    <mergeCell ref="A16:B16"/>
    <mergeCell ref="A10:B10"/>
    <mergeCell ref="A5:B9"/>
    <mergeCell ref="C5:AC5"/>
    <mergeCell ref="C6:C9"/>
    <mergeCell ref="D6:D9"/>
    <mergeCell ref="A17:A18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I2:U2"/>
    <mergeCell ref="A3:L3"/>
    <mergeCell ref="M3:N3"/>
    <mergeCell ref="O3:R3"/>
    <mergeCell ref="A1:AC1"/>
    <mergeCell ref="E6:AC6"/>
  </mergeCells>
  <printOptions/>
  <pageMargins left="0" right="0" top="0" bottom="0" header="0.31496062992125984" footer="0.31496062992125984"/>
  <pageSetup horizontalDpi="600" verticalDpi="6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"/>
  <sheetViews>
    <sheetView zoomScale="90" zoomScaleNormal="90" zoomScalePageLayoutView="0" workbookViewId="0" topLeftCell="A1">
      <selection activeCell="S38" sqref="S37:S38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0" t="s">
        <v>49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42"/>
      <c r="M3" s="58">
        <v>2022</v>
      </c>
      <c r="N3" s="59"/>
      <c r="O3" s="45" t="s">
        <v>54</v>
      </c>
      <c r="P3" s="45"/>
      <c r="Q3" s="45"/>
      <c r="R3" s="45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22">
        <v>1</v>
      </c>
      <c r="D10" s="22">
        <v>0</v>
      </c>
      <c r="E10" s="22"/>
      <c r="F10" s="22"/>
      <c r="G10" s="22"/>
      <c r="H10" s="22"/>
      <c r="I10" s="22"/>
      <c r="J10" s="16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>
        <v>1</v>
      </c>
      <c r="AD10" s="1"/>
      <c r="AE10" s="1"/>
    </row>
    <row r="11" spans="1:31" ht="13.5" customHeight="1">
      <c r="A11" s="30" t="s">
        <v>53</v>
      </c>
      <c r="B11" s="30"/>
      <c r="C11" s="16">
        <f>'1 квартал'!C11+'2 квартал'!C11+'3 квартал'!C11+'4 квартал'!C11</f>
        <v>86</v>
      </c>
      <c r="D11" s="16">
        <f>SUM(E11:AC11)</f>
        <v>86</v>
      </c>
      <c r="E11" s="16"/>
      <c r="F11" s="16"/>
      <c r="G11" s="16"/>
      <c r="H11" s="16"/>
      <c r="I11" s="16"/>
      <c r="J11" s="16">
        <f>'1 квартал'!J11+'2 квартал'!J11+'3 квартал'!J11+'4 квартал'!J11</f>
        <v>16</v>
      </c>
      <c r="K11" s="16"/>
      <c r="L11" s="16">
        <f>'1 квартал'!L11+'2 квартал'!L11+'3 квартал'!L11+'4 квартал'!L11</f>
        <v>1</v>
      </c>
      <c r="M11" s="16">
        <f>'1 квартал'!M11+'2 квартал'!M11+'3 квартал'!M11+'4 квартал'!M11</f>
        <v>1</v>
      </c>
      <c r="N11" s="16"/>
      <c r="O11" s="16"/>
      <c r="P11" s="16">
        <f>'1 квартал'!P11+'2 квартал'!P11+'3 квартал'!P11+'4 квартал'!P11</f>
        <v>7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>
        <f>'1 квартал'!AB11+'2 квартал'!AB11+'3 квартал'!AB11+'4 квартал'!AB11</f>
        <v>4</v>
      </c>
      <c r="AC11" s="16">
        <f>'1 квартал'!AC11+'2 квартал'!AC11+'3 квартал'!AC11+'4 квартал'!AC11</f>
        <v>57</v>
      </c>
      <c r="AD11" s="2"/>
      <c r="AE11" s="2"/>
    </row>
    <row r="12" spans="1:31" ht="13.5" customHeight="1">
      <c r="A12" s="30" t="s">
        <v>0</v>
      </c>
      <c r="B12" s="30"/>
      <c r="C12" s="16">
        <f>'1 квартал'!C12+'2 квартал'!C12+'3 квартал'!C12+'4 квартал'!C12</f>
        <v>86</v>
      </c>
      <c r="D12" s="16">
        <f>SUM(E12:AC12)</f>
        <v>86</v>
      </c>
      <c r="E12" s="16"/>
      <c r="F12" s="16"/>
      <c r="G12" s="16"/>
      <c r="H12" s="16"/>
      <c r="I12" s="16"/>
      <c r="J12" s="16">
        <f>'1 квартал'!J12+'2 квартал'!J12+'3 квартал'!J12+'4 квартал'!J12</f>
        <v>16</v>
      </c>
      <c r="K12" s="16"/>
      <c r="L12" s="16">
        <f>'1 квартал'!L12+'2 квартал'!L12+'3 квартал'!L12+'4 квартал'!L12</f>
        <v>1</v>
      </c>
      <c r="M12" s="16">
        <f>'1 квартал'!M12+'2 квартал'!M12+'3 квартал'!M12+'4 квартал'!M12</f>
        <v>1</v>
      </c>
      <c r="N12" s="16"/>
      <c r="O12" s="16"/>
      <c r="P12" s="16">
        <f>'1 квартал'!P12+'2 квартал'!P12+'3 квартал'!P12+'4 квартал'!P12</f>
        <v>7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>
        <f>'1 квартал'!AB12+'2 квартал'!AB12+'3 квартал'!AB12+'4 квартал'!AB12</f>
        <v>4</v>
      </c>
      <c r="AC12" s="16">
        <f>'1 квартал'!AC12+'2 квартал'!AC12+'3 квартал'!AC12+'4 квартал'!AC12</f>
        <v>57</v>
      </c>
      <c r="AD12" s="2"/>
      <c r="AE12" s="2"/>
    </row>
    <row r="13" spans="1:31" ht="13.5" customHeight="1">
      <c r="A13" s="30" t="s">
        <v>1</v>
      </c>
      <c r="B13" s="30"/>
      <c r="C13" s="16">
        <f>'1 квартал'!C13+'2 квартал'!C13+'3 квартал'!C13+'4 квартал'!C13</f>
        <v>0</v>
      </c>
      <c r="D13" s="16">
        <f>SUM(E13:AC13)</f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30" t="s">
        <v>2</v>
      </c>
      <c r="B14" s="30"/>
      <c r="C14" s="16">
        <f>'1 квартал'!C14+'2 квартал'!C14+'3 квартал'!C14+'4 квартал'!C14</f>
        <v>0</v>
      </c>
      <c r="D14" s="16">
        <f>SUM(E14:AC14)</f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1" t="s">
        <v>45</v>
      </c>
      <c r="B15" s="32"/>
      <c r="C15" s="16">
        <f>'1 квартал'!C15+'2 квартал'!C15+'3 квартал'!C15+'4 квартал'!C15</f>
        <v>79</v>
      </c>
      <c r="D15" s="16">
        <f>SUM(E15:AC15)</f>
        <v>79</v>
      </c>
      <c r="E15" s="16"/>
      <c r="F15" s="16"/>
      <c r="G15" s="16"/>
      <c r="H15" s="16"/>
      <c r="I15" s="16"/>
      <c r="J15" s="16">
        <f>'1 квартал'!J15+'2 квартал'!J15+'3 квартал'!J15+'4 квартал'!J15</f>
        <v>16</v>
      </c>
      <c r="K15" s="16"/>
      <c r="L15" s="16">
        <f>'1 квартал'!L15+'2 квартал'!L15+'3 квартал'!L15+'4 квартал'!L15</f>
        <v>1</v>
      </c>
      <c r="M15" s="16">
        <f>'1 квартал'!M15+'2 квартал'!M15+'3 квартал'!M15+'4 квартал'!M15</f>
        <v>1</v>
      </c>
      <c r="N15" s="16"/>
      <c r="O15" s="16"/>
      <c r="P15" s="16">
        <f>'1 квартал'!P15+'2 квартал'!P15+'3 квартал'!P15+'4 квартал'!P15</f>
        <v>7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>
        <f>'1 квартал'!AB15+'2 квартал'!AB15+'3 квартал'!AB15+'4 квартал'!AB15</f>
        <v>4</v>
      </c>
      <c r="AC15" s="16">
        <f>'1 квартал'!AC15+'2 квартал'!AC15+'3 квартал'!AC15+'4 квартал'!AC15</f>
        <v>50</v>
      </c>
      <c r="AD15" s="2"/>
      <c r="AE15" s="2"/>
    </row>
    <row r="16" spans="1:31" ht="13.5" customHeight="1">
      <c r="A16" s="31" t="s">
        <v>44</v>
      </c>
      <c r="B16" s="32"/>
      <c r="C16" s="16">
        <f>'1 квартал'!C16+'2 квартал'!C16+'3 квартал'!C16+'4 квартал'!C16</f>
        <v>7</v>
      </c>
      <c r="D16" s="16">
        <f>SUM(E16:AC16)</f>
        <v>7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>
        <f>'1 квартал'!AC16+'2 квартал'!AC16+'3 квартал'!AC16+'4 квартал'!AC16</f>
        <v>7</v>
      </c>
      <c r="AD16" s="2"/>
      <c r="AE16" s="2"/>
    </row>
    <row r="17" spans="1:31" ht="13.5" customHeight="1">
      <c r="A17" s="25" t="s">
        <v>41</v>
      </c>
      <c r="B17" s="23" t="s">
        <v>42</v>
      </c>
      <c r="C17" s="16">
        <f>'1 квартал'!C17+'2 квартал'!C17+'3 квартал'!C17+'4 квартал'!C17</f>
        <v>79</v>
      </c>
      <c r="D17" s="16">
        <f>SUM(E17:AC17)</f>
        <v>79</v>
      </c>
      <c r="E17" s="16"/>
      <c r="F17" s="16"/>
      <c r="G17" s="16"/>
      <c r="H17" s="16"/>
      <c r="I17" s="16"/>
      <c r="J17" s="16">
        <f>'1 квартал'!J17+'2 квартал'!J17+'3 квартал'!J17+'4 квартал'!J17</f>
        <v>15</v>
      </c>
      <c r="K17" s="16"/>
      <c r="L17" s="16"/>
      <c r="M17" s="16">
        <f>'1 квартал'!M17+'2 квартал'!M17+'3 квартал'!M17+'4 квартал'!M17</f>
        <v>1</v>
      </c>
      <c r="N17" s="16"/>
      <c r="O17" s="16"/>
      <c r="P17" s="16">
        <f>'1 квартал'!P17+'2 квартал'!P17+'3 квартал'!P17+'4 квартал'!P17</f>
        <v>3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f>'1 квартал'!AB17+'2 квартал'!AB17+'3 квартал'!AB17+'4 квартал'!AB17</f>
        <v>4</v>
      </c>
      <c r="AC17" s="16">
        <f>'1 квартал'!AC17+'2 квартал'!AC17+'3 квартал'!AC17+'4 квартал'!AC17</f>
        <v>56</v>
      </c>
      <c r="AD17" s="2"/>
      <c r="AE17" s="2"/>
    </row>
    <row r="18" spans="1:31" ht="13.5" customHeight="1">
      <c r="A18" s="25"/>
      <c r="B18" s="23" t="s">
        <v>46</v>
      </c>
      <c r="C18" s="16">
        <f>'1 квартал'!C18+'2 квартал'!C18+'3 квартал'!C18+'4 квартал'!C18</f>
        <v>7</v>
      </c>
      <c r="D18" s="16">
        <f>SUM(E18:AC18)</f>
        <v>7</v>
      </c>
      <c r="E18" s="16"/>
      <c r="F18" s="16"/>
      <c r="G18" s="16"/>
      <c r="H18" s="16"/>
      <c r="I18" s="16"/>
      <c r="J18" s="16">
        <f>'1 квартал'!J18+'2 квартал'!J18+'3 квартал'!J18+'4 квартал'!J18</f>
        <v>1</v>
      </c>
      <c r="K18" s="16"/>
      <c r="L18" s="16">
        <f>'1 квартал'!L18+'2 квартал'!L18+'3 квартал'!L18+'4 квартал'!L18</f>
        <v>1</v>
      </c>
      <c r="M18" s="16"/>
      <c r="N18" s="16"/>
      <c r="O18" s="16"/>
      <c r="P18" s="16">
        <f>'1 квартал'!P18+'2 квартал'!P18+'3 квартал'!P18+'4 квартал'!P18</f>
        <v>4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>
        <f>'1 квартал'!AC18+'2 квартал'!AC18+'3 квартал'!AC18+'4 квартал'!AC18</f>
        <v>1</v>
      </c>
      <c r="AD18" s="2"/>
      <c r="AE18" s="2"/>
    </row>
    <row r="19" spans="1:31" ht="13.5" customHeight="1">
      <c r="A19" s="26" t="s">
        <v>47</v>
      </c>
      <c r="B19" s="23" t="s">
        <v>3</v>
      </c>
      <c r="C19" s="16">
        <f>'1 квартал'!C19+'2 квартал'!C19+'3 квартал'!C19+'4 квартал'!C19</f>
        <v>86</v>
      </c>
      <c r="D19" s="16">
        <f>SUM(E19:AC19)</f>
        <v>86</v>
      </c>
      <c r="E19" s="16"/>
      <c r="F19" s="16"/>
      <c r="G19" s="16"/>
      <c r="H19" s="16"/>
      <c r="I19" s="16"/>
      <c r="J19" s="16">
        <f>'1 квартал'!J19+'2 квартал'!J19+'3 квартал'!J19+'4 квартал'!J19</f>
        <v>16</v>
      </c>
      <c r="K19" s="16"/>
      <c r="L19" s="16">
        <f>'1 квартал'!L19+'2 квартал'!L19+'3 квартал'!L19+'4 квартал'!L19</f>
        <v>1</v>
      </c>
      <c r="M19" s="16">
        <f>'1 квартал'!M19+'2 квартал'!M19+'3 квартал'!M19+'4 квартал'!M19</f>
        <v>1</v>
      </c>
      <c r="N19" s="16"/>
      <c r="O19" s="16"/>
      <c r="P19" s="16">
        <f>'1 квартал'!P19+'2 квартал'!P19+'3 квартал'!P19+'4 квартал'!P19</f>
        <v>7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>
        <f>'1 квартал'!AB19+'2 квартал'!AB19+'3 квартал'!AB19+'4 квартал'!AB19</f>
        <v>4</v>
      </c>
      <c r="AC19" s="16">
        <f>'1 квартал'!AC19+'2 квартал'!AC19+'3 квартал'!AC19+'4 квартал'!AC19</f>
        <v>57</v>
      </c>
      <c r="AD19" s="2"/>
      <c r="AE19" s="2"/>
    </row>
    <row r="20" spans="1:31" ht="13.5" customHeight="1">
      <c r="A20" s="27"/>
      <c r="B20" s="23" t="s">
        <v>4</v>
      </c>
      <c r="C20" s="16">
        <v>28</v>
      </c>
      <c r="D20" s="16">
        <f>SUM(E20:AC20)</f>
        <v>28</v>
      </c>
      <c r="E20" s="16"/>
      <c r="F20" s="16"/>
      <c r="G20" s="16"/>
      <c r="H20" s="16"/>
      <c r="I20" s="16"/>
      <c r="J20" s="16">
        <f>'1 квартал'!J20+'2 квартал'!J20+'3 квартал'!J20+'4 квартал'!J20</f>
        <v>6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>
        <f>'1 квартал'!AB20+'2 квартал'!AB20+'3 квартал'!AB20+'4 квартал'!AB20</f>
        <v>1</v>
      </c>
      <c r="AC20" s="16">
        <f>'1 квартал'!AC20+'2 квартал'!AC20+'3 квартал'!AC20+'4 квартал'!AC20+2</f>
        <v>21</v>
      </c>
      <c r="AD20" s="2"/>
      <c r="AE20" s="2"/>
    </row>
    <row r="21" spans="1:31" ht="13.5" customHeight="1">
      <c r="A21" s="27"/>
      <c r="B21" s="23" t="s">
        <v>5</v>
      </c>
      <c r="C21" s="16">
        <v>56</v>
      </c>
      <c r="D21" s="16">
        <f>SUM(E21:AC21)</f>
        <v>56</v>
      </c>
      <c r="E21" s="16"/>
      <c r="F21" s="16"/>
      <c r="G21" s="16"/>
      <c r="H21" s="16"/>
      <c r="I21" s="16"/>
      <c r="J21" s="16">
        <f>'1 квартал'!J21+'2 квартал'!J21+'3 квартал'!J21+'4 квартал'!J21+1</f>
        <v>10</v>
      </c>
      <c r="K21" s="16"/>
      <c r="L21" s="16">
        <v>1</v>
      </c>
      <c r="M21" s="16">
        <f>'1 квартал'!M21+'2 квартал'!M21+'3 квартал'!M21+'4 квартал'!M21</f>
        <v>1</v>
      </c>
      <c r="N21" s="16"/>
      <c r="O21" s="16"/>
      <c r="P21" s="16">
        <f>'1 квартал'!P21+'2 квартал'!P21+'3 квартал'!P21+'4 квартал'!P21</f>
        <v>7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>
        <f>'1 квартал'!AB21+'2 квартал'!AB21+'3 квартал'!AB21+'4 квартал'!AB21+1</f>
        <v>3</v>
      </c>
      <c r="AC21" s="16">
        <f>'1 квартал'!AC21+'2 квартал'!AC21+'3 квартал'!AC21+'4 квартал'!AC21+3+4-1</f>
        <v>34</v>
      </c>
      <c r="AD21" s="2"/>
      <c r="AE21" s="2"/>
    </row>
    <row r="22" spans="1:31" ht="13.5" customHeight="1">
      <c r="A22" s="28"/>
      <c r="B22" s="24" t="s">
        <v>6</v>
      </c>
      <c r="C22" s="16">
        <f>'1 квартал'!C22+'2 квартал'!C22+'3 квартал'!C22+'4 квартал'!C22</f>
        <v>0</v>
      </c>
      <c r="D22" s="16">
        <f>'1 квартал'!D22+'2 квартал'!D22+'3 квартал'!D22+'4 квартал'!D22</f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2"/>
      <c r="AE22" s="2"/>
    </row>
    <row r="23" spans="1:40" s="3" customFormat="1" ht="25.5" customHeight="1">
      <c r="A23" s="25" t="s">
        <v>48</v>
      </c>
      <c r="B23" s="25"/>
      <c r="C23" s="16">
        <v>2</v>
      </c>
      <c r="D23" s="16">
        <v>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2</v>
      </c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Катерина</cp:lastModifiedBy>
  <cp:lastPrinted>2021-01-18T10:41:51Z</cp:lastPrinted>
  <dcterms:created xsi:type="dcterms:W3CDTF">2015-10-26T05:54:54Z</dcterms:created>
  <dcterms:modified xsi:type="dcterms:W3CDTF">2022-12-28T09:27:22Z</dcterms:modified>
  <cp:category/>
  <cp:version/>
  <cp:contentType/>
  <cp:contentStatus/>
</cp:coreProperties>
</file>